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S21" i="1" l="1"/>
  <c r="Q21" i="1"/>
  <c r="O21" i="1"/>
  <c r="M21" i="1"/>
  <c r="K21" i="1"/>
  <c r="I21" i="1"/>
  <c r="G21" i="1"/>
  <c r="E21" i="1"/>
  <c r="S20" i="1"/>
  <c r="Q20" i="1"/>
  <c r="O20" i="1"/>
  <c r="M20" i="1"/>
  <c r="K20" i="1"/>
  <c r="I20" i="1"/>
  <c r="G20" i="1"/>
  <c r="E20" i="1"/>
  <c r="S19" i="1"/>
  <c r="Q19" i="1"/>
  <c r="O19" i="1"/>
  <c r="M19" i="1"/>
  <c r="K19" i="1"/>
  <c r="I19" i="1"/>
  <c r="G19" i="1"/>
  <c r="E19" i="1"/>
  <c r="S18" i="1"/>
  <c r="Q18" i="1"/>
  <c r="O18" i="1"/>
  <c r="M18" i="1"/>
  <c r="K18" i="1"/>
  <c r="I18" i="1"/>
  <c r="G18" i="1"/>
  <c r="E18" i="1"/>
  <c r="S17" i="1"/>
  <c r="Q17" i="1"/>
  <c r="O17" i="1"/>
  <c r="M17" i="1"/>
  <c r="K17" i="1"/>
  <c r="I17" i="1"/>
  <c r="G17" i="1"/>
  <c r="E17" i="1"/>
  <c r="S16" i="1"/>
  <c r="Q16" i="1"/>
  <c r="O16" i="1"/>
  <c r="M16" i="1"/>
  <c r="K16" i="1"/>
  <c r="I16" i="1"/>
  <c r="G16" i="1"/>
  <c r="E16" i="1"/>
  <c r="S15" i="1"/>
  <c r="Q15" i="1"/>
  <c r="O15" i="1"/>
  <c r="M15" i="1"/>
  <c r="K15" i="1"/>
  <c r="I15" i="1"/>
  <c r="G15" i="1"/>
  <c r="E15" i="1"/>
  <c r="S14" i="1"/>
  <c r="Q14" i="1"/>
  <c r="O14" i="1"/>
  <c r="M14" i="1"/>
  <c r="K14" i="1"/>
  <c r="I14" i="1"/>
  <c r="G14" i="1"/>
  <c r="E14" i="1"/>
  <c r="S13" i="1"/>
  <c r="Q13" i="1"/>
  <c r="O13" i="1"/>
  <c r="M13" i="1"/>
  <c r="K13" i="1"/>
  <c r="I13" i="1"/>
  <c r="G13" i="1"/>
  <c r="E13" i="1"/>
  <c r="S12" i="1"/>
  <c r="Q12" i="1"/>
  <c r="O12" i="1"/>
  <c r="M12" i="1"/>
  <c r="K12" i="1"/>
  <c r="I12" i="1"/>
  <c r="G12" i="1"/>
  <c r="E12" i="1"/>
  <c r="S11" i="1"/>
  <c r="Q11" i="1"/>
  <c r="O11" i="1"/>
  <c r="M11" i="1"/>
  <c r="K11" i="1"/>
  <c r="I11" i="1"/>
  <c r="G11" i="1"/>
  <c r="E11" i="1"/>
  <c r="S10" i="1"/>
  <c r="Q10" i="1"/>
  <c r="O10" i="1"/>
  <c r="M10" i="1"/>
  <c r="K10" i="1"/>
  <c r="I10" i="1"/>
  <c r="G10" i="1"/>
  <c r="E10" i="1"/>
  <c r="S9" i="1"/>
  <c r="Q9" i="1"/>
  <c r="O9" i="1"/>
  <c r="M9" i="1"/>
  <c r="K9" i="1"/>
  <c r="I9" i="1"/>
  <c r="G9" i="1"/>
  <c r="E9" i="1"/>
  <c r="S8" i="1"/>
  <c r="Q8" i="1"/>
  <c r="O8" i="1"/>
  <c r="M8" i="1"/>
  <c r="K8" i="1"/>
  <c r="I8" i="1"/>
  <c r="G8" i="1"/>
  <c r="E8" i="1"/>
</calcChain>
</file>

<file path=xl/sharedStrings.xml><?xml version="1.0" encoding="utf-8"?>
<sst xmlns="http://schemas.openxmlformats.org/spreadsheetml/2006/main" count="40" uniqueCount="40">
  <si>
    <t>جدول 2.8</t>
  </si>
  <si>
    <t>المساحة المزروعة بالدونم</t>
  </si>
  <si>
    <t>حجم المساحة المزروعة</t>
  </si>
  <si>
    <t>مجموع عدد الحيازات</t>
  </si>
  <si>
    <t>المساحة المزروعة للحيازات التي تواجه معوقات</t>
  </si>
  <si>
    <t>المساحة الاجمالية المزروعة
 (1)</t>
  </si>
  <si>
    <t>ارشاد وتدريب</t>
  </si>
  <si>
    <t xml:space="preserve">   %
  ارشاد وتدريب 
(2/1)</t>
  </si>
  <si>
    <t>تصريف الانتاج</t>
  </si>
  <si>
    <t>%
تصريف الانتاج
(3/1)</t>
  </si>
  <si>
    <t>تسليف</t>
  </si>
  <si>
    <t>%
تسليف
(4/1)</t>
  </si>
  <si>
    <t>بنية تحتية زراعية</t>
  </si>
  <si>
    <t>%
بنية تحتية زراعية
(5/1)</t>
  </si>
  <si>
    <t>كلفة الانتاج</t>
  </si>
  <si>
    <t>%
كلفة الانتاج
(6/1)</t>
  </si>
  <si>
    <t>تفتت الملكية</t>
  </si>
  <si>
    <t>%
تفتت الملكية
(7/1)</t>
  </si>
  <si>
    <t>مصدر الري</t>
  </si>
  <si>
    <t>%
مصدر الري
(8/1)</t>
  </si>
  <si>
    <t>غيرها</t>
  </si>
  <si>
    <t>%
غيرها
(9/1)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</si>
  <si>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</si>
  <si>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</si>
  <si>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</si>
  <si>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</si>
  <si>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</si>
  <si>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</si>
  <si>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</si>
  <si>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</si>
  <si>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</si>
  <si>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</si>
  <si>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</si>
  <si>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</si>
  <si>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</si>
  <si>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</si>
  <si>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</si>
  <si>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الهرمل</t>
  </si>
  <si>
    <t xml:space="preserve"> * يمكن تسجيل فروقات طفيفة بنسبة 0.1 وذلك نتيجة التدوير</t>
  </si>
  <si>
    <t>المعوقات حسب حجم المساحة المزروعة للحيازات*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</si>
</sst>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/>
    <xf numFmtId="164" fontId="6" fillId="0" borderId="8" xfId="1" applyNumberFormat="1" applyFont="1" applyBorder="1"/>
    <xf numFmtId="0" fontId="6" fillId="0" borderId="14" xfId="0" applyNumberFormat="1" applyFont="1" applyBorder="1"/>
    <xf numFmtId="0" fontId="6" fillId="0" borderId="9" xfId="0" applyNumberFormat="1" applyFont="1" applyBorder="1"/>
    <xf numFmtId="0" fontId="6" fillId="0" borderId="12" xfId="0" applyNumberFormat="1" applyFont="1" applyBorder="1"/>
    <xf numFmtId="0" fontId="6" fillId="0" borderId="10" xfId="0" applyNumberFormat="1" applyFont="1" applyBorder="1"/>
    <xf numFmtId="0" fontId="6" fillId="0" borderId="11" xfId="0" applyNumberFormat="1" applyFont="1" applyBorder="1"/>
    <xf numFmtId="164" fontId="6" fillId="0" borderId="13" xfId="1" applyNumberFormat="1" applyFont="1" applyBorder="1"/>
    <xf numFmtId="164" fontId="6" fillId="0" borderId="14" xfId="1" applyNumberFormat="1" applyFont="1" applyBorder="1"/>
    <xf numFmtId="164" fontId="6" fillId="0" borderId="16" xfId="1" applyNumberFormat="1" applyFont="1" applyBorder="1"/>
    <xf numFmtId="165" fontId="6" fillId="0" borderId="19" xfId="0" applyNumberFormat="1" applyFont="1" applyBorder="1"/>
    <xf numFmtId="164" fontId="6" fillId="0" borderId="17" xfId="1" applyNumberFormat="1" applyFont="1" applyBorder="1"/>
    <xf numFmtId="165" fontId="6" fillId="0" borderId="18" xfId="0" applyNumberFormat="1" applyFont="1" applyBorder="1"/>
    <xf numFmtId="164" fontId="6" fillId="0" borderId="15" xfId="1" applyNumberFormat="1" applyFont="1" applyBorder="1"/>
    <xf numFmtId="0" fontId="6" fillId="0" borderId="27" xfId="0" applyFont="1" applyBorder="1"/>
    <xf numFmtId="164" fontId="6" fillId="0" borderId="22" xfId="1" applyNumberFormat="1" applyFont="1" applyBorder="1"/>
    <xf numFmtId="0" fontId="6" fillId="0" borderId="23" xfId="0" applyFont="1" applyBorder="1"/>
    <xf numFmtId="165" fontId="6" fillId="0" borderId="21" xfId="0" applyNumberFormat="1" applyFont="1" applyBorder="1"/>
    <xf numFmtId="164" fontId="6" fillId="0" borderId="24" xfId="1" applyNumberFormat="1" applyFont="1" applyBorder="1"/>
    <xf numFmtId="165" fontId="6" fillId="0" borderId="25" xfId="0" applyNumberFormat="1" applyFont="1" applyBorder="1"/>
    <xf numFmtId="165" fontId="6" fillId="0" borderId="26" xfId="0" applyNumberFormat="1" applyFont="1" applyBorder="1"/>
    <xf numFmtId="0" fontId="6" fillId="0" borderId="24" xfId="0" applyFont="1" applyBorder="1"/>
    <xf numFmtId="0" fontId="6" fillId="0" borderId="28" xfId="0" applyFont="1" applyBorder="1"/>
    <xf numFmtId="0" fontId="1" fillId="0" borderId="29" xfId="0" applyFont="1" applyBorder="1" applyAlignment="1">
      <alignment horizontal="center" vertical="center" wrapText="1"/>
    </xf>
    <xf numFmtId="164" fontId="7" fillId="0" borderId="2" xfId="1" applyNumberFormat="1" applyFont="1" applyBorder="1"/>
    <xf numFmtId="164" fontId="7" fillId="0" borderId="29" xfId="1" applyNumberFormat="1" applyFont="1" applyBorder="1"/>
    <xf numFmtId="164" fontId="7" fillId="0" borderId="30" xfId="1" applyNumberFormat="1" applyFont="1" applyBorder="1"/>
    <xf numFmtId="165" fontId="7" fillId="0" borderId="31" xfId="0" applyNumberFormat="1" applyFont="1" applyBorder="1"/>
    <xf numFmtId="164" fontId="7" fillId="0" borderId="7" xfId="1" applyNumberFormat="1" applyFont="1" applyBorder="1"/>
    <xf numFmtId="165" fontId="7" fillId="0" borderId="32" xfId="0" applyNumberFormat="1" applyFont="1" applyBorder="1"/>
    <xf numFmtId="0" fontId="1" fillId="0" borderId="8" xfId="0" applyFont="1" applyBorder="1"/>
    <xf numFmtId="0" fontId="1" fillId="0" borderId="13" xfId="0" applyFont="1" applyBorder="1"/>
    <xf numFmtId="0" fontId="1" fillId="0" borderId="15" xfId="0" applyFont="1" applyBorder="1"/>
    <xf numFmtId="0" fontId="1" fillId="0" borderId="0" xfId="0" applyFont="1" applyAlignment="1">
      <alignment horizontal="right" readingOrder="2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rightToLeft="1" tabSelected="1" workbookViewId="0">
      <selection activeCell="A2" sqref="A2:S2"/>
    </sheetView>
  </sheetViews>
  <sheetFormatPr defaultRowHeight="15" x14ac:dyDescent="0.25"/>
  <cols>
    <col min="1" max="1" width="17.7109375" customWidth="1"/>
    <col min="2" max="2" width="13.85546875" customWidth="1"/>
    <col min="3" max="3" width="15.140625" customWidth="1"/>
    <col min="4" max="4" width="7.140625" customWidth="1"/>
    <col min="6" max="6" width="8" customWidth="1"/>
    <col min="8" max="8" width="7.5703125" customWidth="1"/>
    <col min="12" max="12" width="7.5703125" customWidth="1"/>
    <col min="14" max="14" width="6.85546875" customWidth="1"/>
    <col min="16" max="16" width="7.7109375" customWidth="1"/>
    <col min="18" max="18" width="8.85546875" customWidth="1"/>
    <col min="19" max="19" width="11" customWidth="1"/>
  </cols>
  <sheetData>
    <row r="1" spans="1:20" s="48" customFormat="1" ht="55.5" customHeight="1" x14ac:dyDescent="0.25">
      <c r="A1" s="46" t="s">
        <v>37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</row>
    <row r="2" spans="1:20" ht="48" customHeight="1" x14ac:dyDescent="0.25">
      <c r="A2" s="46" t="s">
        <v>39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1"/>
    </row>
    <row r="3" spans="1:20" ht="21.75" customHeight="1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1"/>
    </row>
    <row r="4" spans="1:20" ht="19.5" thickBot="1" x14ac:dyDescent="0.35">
      <c r="A4" s="2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 t="s">
        <v>1</v>
      </c>
      <c r="T4" s="3"/>
    </row>
    <row r="5" spans="1:20" ht="21.75" thickBot="1" x14ac:dyDescent="0.3">
      <c r="A5" s="41" t="s">
        <v>2</v>
      </c>
      <c r="B5" s="41" t="s">
        <v>3</v>
      </c>
      <c r="C5" s="43" t="s">
        <v>4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5"/>
    </row>
    <row r="6" spans="1:20" ht="60.75" thickBot="1" x14ac:dyDescent="0.3">
      <c r="A6" s="42"/>
      <c r="B6" s="42"/>
      <c r="C6" s="30" t="s">
        <v>5</v>
      </c>
      <c r="D6" s="6" t="s">
        <v>6</v>
      </c>
      <c r="E6" s="5" t="s">
        <v>7</v>
      </c>
      <c r="F6" s="6" t="s">
        <v>8</v>
      </c>
      <c r="G6" s="5" t="s">
        <v>9</v>
      </c>
      <c r="H6" s="6" t="s">
        <v>10</v>
      </c>
      <c r="I6" s="5" t="s">
        <v>11</v>
      </c>
      <c r="J6" s="6" t="s">
        <v>12</v>
      </c>
      <c r="K6" s="5" t="s">
        <v>13</v>
      </c>
      <c r="L6" s="6" t="s">
        <v>14</v>
      </c>
      <c r="M6" s="5" t="s">
        <v>15</v>
      </c>
      <c r="N6" s="6" t="s">
        <v>16</v>
      </c>
      <c r="O6" s="5" t="s">
        <v>17</v>
      </c>
      <c r="P6" s="6" t="s">
        <v>18</v>
      </c>
      <c r="Q6" s="5" t="s">
        <v>19</v>
      </c>
      <c r="R6" s="6" t="s">
        <v>20</v>
      </c>
      <c r="S6" s="5" t="s">
        <v>21</v>
      </c>
    </row>
    <row r="7" spans="1:20" x14ac:dyDescent="0.25">
      <c r="A7" s="37" t="s">
        <v>22</v>
      </c>
      <c r="B7" s="8">
        <v>109</v>
      </c>
      <c r="C7" s="9">
        <v>0</v>
      </c>
      <c r="D7" s="10">
        <v>0</v>
      </c>
      <c r="E7" s="11">
        <v>0</v>
      </c>
      <c r="F7" s="12">
        <v>0</v>
      </c>
      <c r="G7" s="13">
        <v>0</v>
      </c>
      <c r="H7" s="10">
        <v>0</v>
      </c>
      <c r="I7" s="11">
        <v>0</v>
      </c>
      <c r="J7" s="12">
        <v>0</v>
      </c>
      <c r="K7" s="13">
        <v>0</v>
      </c>
      <c r="L7" s="10">
        <v>0</v>
      </c>
      <c r="M7" s="11">
        <v>0</v>
      </c>
      <c r="N7" s="12">
        <v>0</v>
      </c>
      <c r="O7" s="13">
        <v>0</v>
      </c>
      <c r="P7" s="10">
        <v>0</v>
      </c>
      <c r="Q7" s="11">
        <v>0</v>
      </c>
      <c r="R7" s="12">
        <v>0</v>
      </c>
      <c r="S7" s="13">
        <v>0</v>
      </c>
    </row>
    <row r="8" spans="1:20" x14ac:dyDescent="0.25">
      <c r="A8" s="38" t="s">
        <v>23</v>
      </c>
      <c r="B8" s="14">
        <v>12</v>
      </c>
      <c r="C8" s="15">
        <v>6.83</v>
      </c>
      <c r="D8" s="16">
        <v>4.25</v>
      </c>
      <c r="E8" s="17">
        <f t="shared" ref="E8:E21" si="0">D8/$C8*100</f>
        <v>62.225475841874086</v>
      </c>
      <c r="F8" s="18">
        <v>0</v>
      </c>
      <c r="G8" s="19">
        <f t="shared" ref="G8:I20" si="1">F8/$C8*100</f>
        <v>0</v>
      </c>
      <c r="H8" s="16">
        <v>1.18</v>
      </c>
      <c r="I8" s="17">
        <f t="shared" si="1"/>
        <v>17.276720351390921</v>
      </c>
      <c r="J8" s="18">
        <v>0</v>
      </c>
      <c r="K8" s="19">
        <f t="shared" ref="K8:K20" si="2">J8/$C8*100</f>
        <v>0</v>
      </c>
      <c r="L8" s="16">
        <v>0.7</v>
      </c>
      <c r="M8" s="17">
        <f t="shared" ref="M8:M20" si="3">L8/$C8*100</f>
        <v>10.248901903367495</v>
      </c>
      <c r="N8" s="18">
        <v>0</v>
      </c>
      <c r="O8" s="19">
        <f t="shared" ref="O8:O20" si="4">N8/$C8*100</f>
        <v>0</v>
      </c>
      <c r="P8" s="16">
        <v>0</v>
      </c>
      <c r="Q8" s="17">
        <f t="shared" ref="Q8:Q20" si="5">P8/$C8*100</f>
        <v>0</v>
      </c>
      <c r="R8" s="14">
        <v>0.7</v>
      </c>
      <c r="S8" s="19">
        <f t="shared" ref="S8:S20" si="6">R8/$C8*100</f>
        <v>10.248901903367495</v>
      </c>
    </row>
    <row r="9" spans="1:20" x14ac:dyDescent="0.25">
      <c r="A9" s="38" t="s">
        <v>24</v>
      </c>
      <c r="B9" s="14">
        <v>281</v>
      </c>
      <c r="C9" s="20">
        <v>348.53500000000003</v>
      </c>
      <c r="D9" s="16">
        <v>197.1</v>
      </c>
      <c r="E9" s="17">
        <f t="shared" si="0"/>
        <v>56.55099200941082</v>
      </c>
      <c r="F9" s="18">
        <v>30</v>
      </c>
      <c r="G9" s="19">
        <f t="shared" si="1"/>
        <v>8.6074569268509613</v>
      </c>
      <c r="H9" s="16">
        <v>31.184999999999999</v>
      </c>
      <c r="I9" s="17">
        <f t="shared" si="1"/>
        <v>8.9474514754615733</v>
      </c>
      <c r="J9" s="18">
        <v>18.600000000000001</v>
      </c>
      <c r="K9" s="19">
        <f t="shared" si="2"/>
        <v>5.3366232946475964</v>
      </c>
      <c r="L9" s="16">
        <v>21.9</v>
      </c>
      <c r="M9" s="17">
        <f t="shared" si="3"/>
        <v>6.2834435566012008</v>
      </c>
      <c r="N9" s="18">
        <v>2.5</v>
      </c>
      <c r="O9" s="19">
        <f t="shared" si="4"/>
        <v>0.71728807723758004</v>
      </c>
      <c r="P9" s="16">
        <v>36.65</v>
      </c>
      <c r="Q9" s="17">
        <f t="shared" si="5"/>
        <v>10.515443212302925</v>
      </c>
      <c r="R9" s="14">
        <v>10.6</v>
      </c>
      <c r="S9" s="19">
        <f t="shared" si="6"/>
        <v>3.0413014474873394</v>
      </c>
    </row>
    <row r="10" spans="1:20" x14ac:dyDescent="0.25">
      <c r="A10" s="38" t="s">
        <v>25</v>
      </c>
      <c r="B10" s="14">
        <v>954</v>
      </c>
      <c r="C10" s="20">
        <v>2824.424</v>
      </c>
      <c r="D10" s="16">
        <v>1409.9</v>
      </c>
      <c r="E10" s="17">
        <f t="shared" si="0"/>
        <v>49.918142601818992</v>
      </c>
      <c r="F10" s="18">
        <v>411.55</v>
      </c>
      <c r="G10" s="19">
        <f t="shared" si="1"/>
        <v>14.571112552506282</v>
      </c>
      <c r="H10" s="16">
        <v>345.95</v>
      </c>
      <c r="I10" s="17">
        <f t="shared" si="1"/>
        <v>12.248515095467253</v>
      </c>
      <c r="J10" s="18">
        <v>128.1</v>
      </c>
      <c r="K10" s="19">
        <f t="shared" si="2"/>
        <v>4.5354380220533459</v>
      </c>
      <c r="L10" s="16">
        <v>151.35</v>
      </c>
      <c r="M10" s="17">
        <f t="shared" si="3"/>
        <v>5.3586147122386718</v>
      </c>
      <c r="N10" s="18">
        <v>32</v>
      </c>
      <c r="O10" s="19">
        <f t="shared" si="4"/>
        <v>1.1329743692873309</v>
      </c>
      <c r="P10" s="16">
        <v>222.75</v>
      </c>
      <c r="Q10" s="17">
        <f t="shared" si="5"/>
        <v>7.8865637737110292</v>
      </c>
      <c r="R10" s="14">
        <v>122.824</v>
      </c>
      <c r="S10" s="19">
        <f t="shared" si="6"/>
        <v>4.3486388729170971</v>
      </c>
    </row>
    <row r="11" spans="1:20" x14ac:dyDescent="0.25">
      <c r="A11" s="38" t="s">
        <v>26</v>
      </c>
      <c r="B11" s="14">
        <v>980</v>
      </c>
      <c r="C11" s="20">
        <v>6307.63</v>
      </c>
      <c r="D11" s="16">
        <v>3269.355</v>
      </c>
      <c r="E11" s="17">
        <f t="shared" si="0"/>
        <v>51.831749801430959</v>
      </c>
      <c r="F11" s="18">
        <v>960.45</v>
      </c>
      <c r="G11" s="19">
        <f t="shared" si="1"/>
        <v>15.226796752504507</v>
      </c>
      <c r="H11" s="16">
        <v>759.15</v>
      </c>
      <c r="I11" s="17">
        <f t="shared" si="1"/>
        <v>12.035423764551819</v>
      </c>
      <c r="J11" s="18">
        <v>240.9</v>
      </c>
      <c r="K11" s="19">
        <f t="shared" si="2"/>
        <v>3.8191840675499353</v>
      </c>
      <c r="L11" s="16">
        <v>307.55</v>
      </c>
      <c r="M11" s="17">
        <f t="shared" si="3"/>
        <v>4.8758408467205587</v>
      </c>
      <c r="N11" s="18">
        <v>70.2</v>
      </c>
      <c r="O11" s="19">
        <f t="shared" si="4"/>
        <v>1.1129378229223972</v>
      </c>
      <c r="P11" s="16">
        <v>499.27499999999998</v>
      </c>
      <c r="Q11" s="17">
        <f t="shared" si="5"/>
        <v>7.9154135546948696</v>
      </c>
      <c r="R11" s="14">
        <v>200.75</v>
      </c>
      <c r="S11" s="19">
        <f t="shared" si="6"/>
        <v>3.1826533896249463</v>
      </c>
    </row>
    <row r="12" spans="1:20" x14ac:dyDescent="0.25">
      <c r="A12" s="38" t="s">
        <v>27</v>
      </c>
      <c r="B12" s="14">
        <v>1149</v>
      </c>
      <c r="C12" s="20">
        <v>15031.483</v>
      </c>
      <c r="D12" s="16">
        <v>6597.2950000000001</v>
      </c>
      <c r="E12" s="17">
        <f t="shared" si="0"/>
        <v>43.889847728264733</v>
      </c>
      <c r="F12" s="18">
        <v>2299.7750000000001</v>
      </c>
      <c r="G12" s="19">
        <f t="shared" si="1"/>
        <v>15.29972125837484</v>
      </c>
      <c r="H12" s="16">
        <v>2344.5300000000002</v>
      </c>
      <c r="I12" s="17">
        <f t="shared" si="1"/>
        <v>15.59746300481463</v>
      </c>
      <c r="J12" s="18">
        <v>464.18</v>
      </c>
      <c r="K12" s="19">
        <f t="shared" si="2"/>
        <v>3.0880519240849358</v>
      </c>
      <c r="L12" s="16">
        <v>904.59</v>
      </c>
      <c r="M12" s="17">
        <f t="shared" si="3"/>
        <v>6.0179690852858636</v>
      </c>
      <c r="N12" s="18">
        <v>173.2</v>
      </c>
      <c r="O12" s="19">
        <f t="shared" si="4"/>
        <v>1.152248251220455</v>
      </c>
      <c r="P12" s="16">
        <v>1861.8</v>
      </c>
      <c r="Q12" s="17">
        <f t="shared" si="5"/>
        <v>12.386003430266994</v>
      </c>
      <c r="R12" s="14">
        <v>386.113</v>
      </c>
      <c r="S12" s="19">
        <f t="shared" si="6"/>
        <v>2.5686953176875496</v>
      </c>
    </row>
    <row r="13" spans="1:20" x14ac:dyDescent="0.25">
      <c r="A13" s="38" t="s">
        <v>28</v>
      </c>
      <c r="B13" s="14">
        <v>701</v>
      </c>
      <c r="C13" s="20">
        <v>18380.47</v>
      </c>
      <c r="D13" s="16">
        <v>7017.2</v>
      </c>
      <c r="E13" s="17">
        <f t="shared" si="0"/>
        <v>38.177478595487493</v>
      </c>
      <c r="F13" s="18">
        <v>3213.59</v>
      </c>
      <c r="G13" s="19">
        <f t="shared" si="1"/>
        <v>17.483720492457483</v>
      </c>
      <c r="H13" s="16">
        <v>2341.25</v>
      </c>
      <c r="I13" s="17">
        <f t="shared" si="1"/>
        <v>12.737704748572806</v>
      </c>
      <c r="J13" s="18">
        <v>767.25</v>
      </c>
      <c r="K13" s="19">
        <f t="shared" si="2"/>
        <v>4.1742675785766084</v>
      </c>
      <c r="L13" s="16">
        <v>1330.83</v>
      </c>
      <c r="M13" s="17">
        <f t="shared" si="3"/>
        <v>7.2404568544765162</v>
      </c>
      <c r="N13" s="18">
        <v>110.85</v>
      </c>
      <c r="O13" s="19">
        <f t="shared" si="4"/>
        <v>0.60308577528213358</v>
      </c>
      <c r="P13" s="16">
        <v>3215.25</v>
      </c>
      <c r="Q13" s="17">
        <f t="shared" si="5"/>
        <v>17.492751817554176</v>
      </c>
      <c r="R13" s="14">
        <v>384.25</v>
      </c>
      <c r="S13" s="19">
        <f t="shared" si="6"/>
        <v>2.0905341375927819</v>
      </c>
    </row>
    <row r="14" spans="1:20" x14ac:dyDescent="0.25">
      <c r="A14" s="38" t="s">
        <v>29</v>
      </c>
      <c r="B14" s="14">
        <v>242</v>
      </c>
      <c r="C14" s="20">
        <v>11392.08</v>
      </c>
      <c r="D14" s="16">
        <v>3764.15</v>
      </c>
      <c r="E14" s="17">
        <f t="shared" si="0"/>
        <v>33.041815015343992</v>
      </c>
      <c r="F14" s="18">
        <v>1831.43</v>
      </c>
      <c r="G14" s="19">
        <f t="shared" si="1"/>
        <v>16.076344267245315</v>
      </c>
      <c r="H14" s="16">
        <v>2248.9499999999998</v>
      </c>
      <c r="I14" s="17">
        <f t="shared" si="1"/>
        <v>19.741346619756882</v>
      </c>
      <c r="J14" s="18">
        <v>479.15</v>
      </c>
      <c r="K14" s="19">
        <f t="shared" si="2"/>
        <v>4.2059922332006092</v>
      </c>
      <c r="L14" s="16">
        <v>1068.8</v>
      </c>
      <c r="M14" s="17">
        <f t="shared" si="3"/>
        <v>9.3819565873835149</v>
      </c>
      <c r="N14" s="18">
        <v>50</v>
      </c>
      <c r="O14" s="19">
        <f t="shared" si="4"/>
        <v>0.43890141220918394</v>
      </c>
      <c r="P14" s="16">
        <v>1609.55</v>
      </c>
      <c r="Q14" s="17">
        <f t="shared" si="5"/>
        <v>14.128675360425838</v>
      </c>
      <c r="R14" s="14">
        <v>340.05</v>
      </c>
      <c r="S14" s="19">
        <f t="shared" si="6"/>
        <v>2.9849685044346601</v>
      </c>
    </row>
    <row r="15" spans="1:20" x14ac:dyDescent="0.25">
      <c r="A15" s="38" t="s">
        <v>30</v>
      </c>
      <c r="B15" s="14">
        <v>114</v>
      </c>
      <c r="C15" s="20">
        <v>7672.35</v>
      </c>
      <c r="D15" s="16">
        <v>1816.7</v>
      </c>
      <c r="E15" s="17">
        <f t="shared" si="0"/>
        <v>23.678533956349749</v>
      </c>
      <c r="F15" s="18">
        <v>1221.8499999999999</v>
      </c>
      <c r="G15" s="19">
        <f t="shared" si="1"/>
        <v>15.925368368231375</v>
      </c>
      <c r="H15" s="16">
        <v>1329.7</v>
      </c>
      <c r="I15" s="17">
        <f t="shared" si="1"/>
        <v>17.33106544930823</v>
      </c>
      <c r="J15" s="18">
        <v>271</v>
      </c>
      <c r="K15" s="19">
        <f t="shared" si="2"/>
        <v>3.5321642000169442</v>
      </c>
      <c r="L15" s="16">
        <v>1151.4000000000001</v>
      </c>
      <c r="M15" s="17">
        <f t="shared" si="3"/>
        <v>15.007136014389333</v>
      </c>
      <c r="N15" s="18">
        <v>0</v>
      </c>
      <c r="O15" s="19">
        <f t="shared" si="4"/>
        <v>0</v>
      </c>
      <c r="P15" s="16">
        <v>1757.7</v>
      </c>
      <c r="Q15" s="17">
        <f t="shared" si="5"/>
        <v>22.909538798412481</v>
      </c>
      <c r="R15" s="14">
        <v>124</v>
      </c>
      <c r="S15" s="19">
        <f t="shared" si="6"/>
        <v>1.6161932132918857</v>
      </c>
    </row>
    <row r="16" spans="1:20" x14ac:dyDescent="0.25">
      <c r="A16" s="38" t="s">
        <v>31</v>
      </c>
      <c r="B16" s="14">
        <v>51</v>
      </c>
      <c r="C16" s="20">
        <v>4396.8</v>
      </c>
      <c r="D16" s="16">
        <v>948.55</v>
      </c>
      <c r="E16" s="17">
        <f t="shared" si="0"/>
        <v>21.573644468704511</v>
      </c>
      <c r="F16" s="18">
        <v>926.75</v>
      </c>
      <c r="G16" s="19">
        <f t="shared" si="1"/>
        <v>21.077829330422123</v>
      </c>
      <c r="H16" s="16">
        <v>1301.5</v>
      </c>
      <c r="I16" s="17">
        <f t="shared" si="1"/>
        <v>29.601073508005822</v>
      </c>
      <c r="J16" s="18">
        <v>90.5</v>
      </c>
      <c r="K16" s="19">
        <f t="shared" si="2"/>
        <v>2.0583151382823872</v>
      </c>
      <c r="L16" s="16">
        <v>427.5</v>
      </c>
      <c r="M16" s="17">
        <f t="shared" si="3"/>
        <v>9.7229803493449793</v>
      </c>
      <c r="N16" s="18">
        <v>80</v>
      </c>
      <c r="O16" s="19">
        <f t="shared" si="4"/>
        <v>1.8195050946142648</v>
      </c>
      <c r="P16" s="16">
        <v>622</v>
      </c>
      <c r="Q16" s="17">
        <f t="shared" si="5"/>
        <v>14.14665211062591</v>
      </c>
      <c r="R16" s="14">
        <v>0</v>
      </c>
      <c r="S16" s="19">
        <f t="shared" si="6"/>
        <v>0</v>
      </c>
    </row>
    <row r="17" spans="1:19" x14ac:dyDescent="0.25">
      <c r="A17" s="38" t="s">
        <v>32</v>
      </c>
      <c r="B17" s="14">
        <v>68</v>
      </c>
      <c r="C17" s="20">
        <v>8094.95</v>
      </c>
      <c r="D17" s="16">
        <v>1686.65</v>
      </c>
      <c r="E17" s="17">
        <f t="shared" si="0"/>
        <v>20.835829745705659</v>
      </c>
      <c r="F17" s="18">
        <v>1597.6</v>
      </c>
      <c r="G17" s="19">
        <f t="shared" si="1"/>
        <v>19.735761184442151</v>
      </c>
      <c r="H17" s="16">
        <v>2133.2600000000002</v>
      </c>
      <c r="I17" s="17">
        <f t="shared" si="1"/>
        <v>26.352973149926811</v>
      </c>
      <c r="J17" s="18">
        <v>378</v>
      </c>
      <c r="K17" s="19">
        <f t="shared" si="2"/>
        <v>4.6695779467445755</v>
      </c>
      <c r="L17" s="16">
        <v>1482.4</v>
      </c>
      <c r="M17" s="17">
        <f t="shared" si="3"/>
        <v>18.312651714958093</v>
      </c>
      <c r="N17" s="18">
        <v>0</v>
      </c>
      <c r="O17" s="19">
        <f t="shared" si="4"/>
        <v>0</v>
      </c>
      <c r="P17" s="16">
        <v>607.79</v>
      </c>
      <c r="Q17" s="17">
        <f t="shared" si="5"/>
        <v>7.5082613234176865</v>
      </c>
      <c r="R17" s="14">
        <v>209.25</v>
      </c>
      <c r="S17" s="19">
        <f t="shared" si="6"/>
        <v>2.5849449348050326</v>
      </c>
    </row>
    <row r="18" spans="1:19" x14ac:dyDescent="0.25">
      <c r="A18" s="38" t="s">
        <v>33</v>
      </c>
      <c r="B18" s="14">
        <v>20</v>
      </c>
      <c r="C18" s="20">
        <v>3328.65</v>
      </c>
      <c r="D18" s="16">
        <v>1204.5</v>
      </c>
      <c r="E18" s="17">
        <f t="shared" si="0"/>
        <v>36.185841106754992</v>
      </c>
      <c r="F18" s="18">
        <v>670</v>
      </c>
      <c r="G18" s="19">
        <f t="shared" si="1"/>
        <v>20.128280233728386</v>
      </c>
      <c r="H18" s="16">
        <v>967.15</v>
      </c>
      <c r="I18" s="17">
        <f t="shared" si="1"/>
        <v>29.055322728433445</v>
      </c>
      <c r="J18" s="18">
        <v>0</v>
      </c>
      <c r="K18" s="19">
        <f t="shared" si="2"/>
        <v>0</v>
      </c>
      <c r="L18" s="16">
        <v>330</v>
      </c>
      <c r="M18" s="17">
        <f t="shared" si="3"/>
        <v>9.9139290703438334</v>
      </c>
      <c r="N18" s="18">
        <v>0</v>
      </c>
      <c r="O18" s="19">
        <f t="shared" si="4"/>
        <v>0</v>
      </c>
      <c r="P18" s="16">
        <v>157</v>
      </c>
      <c r="Q18" s="17">
        <f t="shared" si="5"/>
        <v>4.7166268607393391</v>
      </c>
      <c r="R18" s="14">
        <v>0</v>
      </c>
      <c r="S18" s="19">
        <f t="shared" si="6"/>
        <v>0</v>
      </c>
    </row>
    <row r="19" spans="1:19" x14ac:dyDescent="0.25">
      <c r="A19" s="39" t="s">
        <v>34</v>
      </c>
      <c r="B19" s="14">
        <v>31</v>
      </c>
      <c r="C19" s="20">
        <v>8728.2000000000007</v>
      </c>
      <c r="D19" s="16">
        <v>2919.9</v>
      </c>
      <c r="E19" s="17">
        <f t="shared" si="0"/>
        <v>33.453633051488282</v>
      </c>
      <c r="F19" s="18">
        <v>2522.8000000000002</v>
      </c>
      <c r="G19" s="19">
        <f t="shared" si="1"/>
        <v>28.904012282028368</v>
      </c>
      <c r="H19" s="16">
        <v>803</v>
      </c>
      <c r="I19" s="17">
        <f t="shared" si="1"/>
        <v>9.2000641598496813</v>
      </c>
      <c r="J19" s="18">
        <v>222</v>
      </c>
      <c r="K19" s="19">
        <f t="shared" si="2"/>
        <v>2.5434797552760018</v>
      </c>
      <c r="L19" s="16">
        <v>1094</v>
      </c>
      <c r="M19" s="17">
        <f t="shared" si="3"/>
        <v>12.534084920143901</v>
      </c>
      <c r="N19" s="18">
        <v>0</v>
      </c>
      <c r="O19" s="19">
        <f t="shared" si="4"/>
        <v>0</v>
      </c>
      <c r="P19" s="16">
        <v>956.5</v>
      </c>
      <c r="Q19" s="17">
        <f t="shared" si="5"/>
        <v>10.958731468114845</v>
      </c>
      <c r="R19" s="14">
        <v>210</v>
      </c>
      <c r="S19" s="19">
        <f t="shared" si="6"/>
        <v>2.4059943630989205</v>
      </c>
    </row>
    <row r="20" spans="1:19" ht="15.75" thickBot="1" x14ac:dyDescent="0.3">
      <c r="A20" s="7" t="s">
        <v>35</v>
      </c>
      <c r="B20" s="21">
        <v>7</v>
      </c>
      <c r="C20" s="22">
        <v>6293</v>
      </c>
      <c r="D20" s="23">
        <v>2091</v>
      </c>
      <c r="E20" s="24">
        <f t="shared" si="0"/>
        <v>33.227395518830448</v>
      </c>
      <c r="F20" s="25">
        <v>1702</v>
      </c>
      <c r="G20" s="26">
        <f t="shared" si="1"/>
        <v>27.045924042587</v>
      </c>
      <c r="H20" s="23">
        <v>2500</v>
      </c>
      <c r="I20" s="27">
        <f t="shared" si="1"/>
        <v>39.726680438582548</v>
      </c>
      <c r="J20" s="28">
        <v>0</v>
      </c>
      <c r="K20" s="26">
        <f t="shared" si="2"/>
        <v>0</v>
      </c>
      <c r="L20" s="23">
        <v>0</v>
      </c>
      <c r="M20" s="27">
        <f t="shared" si="3"/>
        <v>0</v>
      </c>
      <c r="N20" s="28">
        <v>0</v>
      </c>
      <c r="O20" s="26">
        <f t="shared" si="4"/>
        <v>0</v>
      </c>
      <c r="P20" s="23">
        <v>0</v>
      </c>
      <c r="Q20" s="27">
        <f t="shared" si="5"/>
        <v>0</v>
      </c>
      <c r="R20" s="29">
        <v>0</v>
      </c>
      <c r="S20" s="26">
        <f t="shared" si="6"/>
        <v>0</v>
      </c>
    </row>
    <row r="21" spans="1:19" ht="15.75" thickBot="1" x14ac:dyDescent="0.3">
      <c r="A21" s="7" t="s">
        <v>36</v>
      </c>
      <c r="B21" s="31">
        <v>4719</v>
      </c>
      <c r="C21" s="32">
        <v>92805.402000000002</v>
      </c>
      <c r="D21" s="33">
        <v>32926.550000000003</v>
      </c>
      <c r="E21" s="34">
        <f t="shared" si="0"/>
        <v>35.479130837663959</v>
      </c>
      <c r="F21" s="35">
        <v>17387.794999999998</v>
      </c>
      <c r="G21" s="36">
        <f>F21/$C21*100</f>
        <v>18.735757429292747</v>
      </c>
      <c r="H21" s="33">
        <v>17106.805</v>
      </c>
      <c r="I21" s="34">
        <f>H21/$C21*100</f>
        <v>18.432984105817461</v>
      </c>
      <c r="J21" s="35">
        <v>3059.68</v>
      </c>
      <c r="K21" s="36">
        <f>J21/$C21*100</f>
        <v>3.2968770503251519</v>
      </c>
      <c r="L21" s="33">
        <v>8271.02</v>
      </c>
      <c r="M21" s="34">
        <f>L21/$C21*100</f>
        <v>8.9122182779834311</v>
      </c>
      <c r="N21" s="35">
        <v>518.75</v>
      </c>
      <c r="O21" s="36">
        <f>N21/$C21*100</f>
        <v>0.55896530678246514</v>
      </c>
      <c r="P21" s="33">
        <v>11546.264999999999</v>
      </c>
      <c r="Q21" s="34">
        <f>P21/$C21*100</f>
        <v>12.441371677911594</v>
      </c>
      <c r="R21" s="31">
        <v>1988.537</v>
      </c>
      <c r="S21" s="36">
        <f>R21/$C21*100</f>
        <v>2.1426953142231957</v>
      </c>
    </row>
    <row r="23" spans="1:19" x14ac:dyDescent="0.25">
      <c r="A23" s="40" t="s">
        <v>38</v>
      </c>
      <c r="B23" s="40"/>
      <c r="C23" s="40"/>
      <c r="D23" s="40"/>
      <c r="E23" s="40"/>
    </row>
  </sheetData>
  <mergeCells count="6">
    <mergeCell ref="A23:E23"/>
    <mergeCell ref="A2:S2"/>
    <mergeCell ref="A5:A6"/>
    <mergeCell ref="B5:B6"/>
    <mergeCell ref="C5:S5"/>
    <mergeCell ref="A1:S1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2012-06-09T05:55:21Z</dcterms:created>
  <dcterms:modified xsi:type="dcterms:W3CDTF">2012-10-19T06:39:39Z</dcterms:modified>
</cp:coreProperties>
</file>